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9040" windowHeight="1584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4" i="1" l="1"/>
  <c r="L184" i="1"/>
  <c r="L195" i="1" s="1"/>
  <c r="L175" i="1"/>
  <c r="L165" i="1"/>
  <c r="L176" i="1" s="1"/>
  <c r="L156" i="1"/>
  <c r="L146" i="1"/>
  <c r="L157" i="1" s="1"/>
  <c r="L137" i="1"/>
  <c r="L127" i="1"/>
  <c r="L138" i="1" s="1"/>
  <c r="L118" i="1"/>
  <c r="L108" i="1"/>
  <c r="L119" i="1" s="1"/>
  <c r="L99" i="1"/>
  <c r="L89" i="1"/>
  <c r="L100" i="1" s="1"/>
  <c r="L80" i="1"/>
  <c r="L70" i="1"/>
  <c r="L81" i="1" s="1"/>
  <c r="L61" i="1"/>
  <c r="L51" i="1"/>
  <c r="L62" i="1" s="1"/>
  <c r="L42" i="1"/>
  <c r="L32" i="1"/>
  <c r="L43" i="1" s="1"/>
  <c r="L23" i="1"/>
  <c r="L13" i="1"/>
  <c r="L24" i="1" s="1"/>
  <c r="A109" i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I195" i="1" s="1"/>
  <c r="H184" i="1"/>
  <c r="H195" i="1" s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I157" i="1" s="1"/>
  <c r="H146" i="1"/>
  <c r="H157" i="1" s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I138" i="1" s="1"/>
  <c r="H127" i="1"/>
  <c r="H138" i="1" s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J80" i="1"/>
  <c r="I80" i="1"/>
  <c r="H80" i="1"/>
  <c r="G80" i="1"/>
  <c r="F80" i="1"/>
  <c r="B71" i="1"/>
  <c r="A71" i="1"/>
  <c r="J70" i="1"/>
  <c r="J81" i="1" s="1"/>
  <c r="I70" i="1"/>
  <c r="H70" i="1"/>
  <c r="G70" i="1"/>
  <c r="F70" i="1"/>
  <c r="F81" i="1" s="1"/>
  <c r="B62" i="1"/>
  <c r="A62" i="1"/>
  <c r="J61" i="1"/>
  <c r="I61" i="1"/>
  <c r="H61" i="1"/>
  <c r="G61" i="1"/>
  <c r="F61" i="1"/>
  <c r="B52" i="1"/>
  <c r="A52" i="1"/>
  <c r="J51" i="1"/>
  <c r="J62" i="1" s="1"/>
  <c r="I51" i="1"/>
  <c r="I62" i="1" s="1"/>
  <c r="H51" i="1"/>
  <c r="H62" i="1" s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I81" i="1" l="1"/>
  <c r="G81" i="1"/>
  <c r="H81" i="1"/>
  <c r="G62" i="1"/>
  <c r="L196" i="1"/>
  <c r="F119" i="1"/>
  <c r="F138" i="1"/>
  <c r="F157" i="1"/>
  <c r="F176" i="1"/>
  <c r="F195" i="1"/>
  <c r="I24" i="1"/>
  <c r="I196" i="1" s="1"/>
  <c r="F24" i="1"/>
  <c r="J24" i="1"/>
  <c r="J196" i="1" s="1"/>
  <c r="H24" i="1"/>
  <c r="G24" i="1"/>
  <c r="F196" i="1" l="1"/>
  <c r="H196" i="1"/>
  <c r="G196" i="1"/>
</calcChain>
</file>

<file path=xl/sharedStrings.xml><?xml version="1.0" encoding="utf-8"?>
<sst xmlns="http://schemas.openxmlformats.org/spreadsheetml/2006/main" count="274" uniqueCount="77">
  <si>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</si>
  <si>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</si>
  <si>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</si>
  <si>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</si>
  <si>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</si>
  <si>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</si>
  <si>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</si>
  <si>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</si>
  <si>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</si>
  <si>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</si>
  <si>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</si>
  <si>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</si>
  <si>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</si>
  <si>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</si>
  <si>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</si>
  <si>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</si>
  <si>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</si>
  <si>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</si>
  <si>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</si>
  <si>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</si>
  <si>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</si>
  <si>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</si>
  <si>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</si>
  <si>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</si>
  <si>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</si>
  <si>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</si>
  <si>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</si>
  <si>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</si>
  <si>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</si>
  <si>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</si>
  <si>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</si>
  <si>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</si>
  <si>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</si>
  <si>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</si>
  <si>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</si>
  <si>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</si>
  <si>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</si>
  <si>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</si>
  <si>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</si>
  <si>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Сыр (порциями) (Российский)</t>
  </si>
  <si>
    <t>Хлеб пшеничный</t>
  </si>
  <si>
    <t>Чай с сахаром</t>
  </si>
  <si>
    <t>Кондитерское изделие</t>
  </si>
  <si>
    <t>Н</t>
  </si>
  <si>
    <t>Каша рассыпчатая гречневая</t>
  </si>
  <si>
    <t>Котлета мясная (с соусом)</t>
  </si>
  <si>
    <t>Овощи натуральные свежие или соленые (огурцы или помидоры)</t>
  </si>
  <si>
    <t>70/71</t>
  </si>
  <si>
    <t>Компот из смеси сухофруктов</t>
  </si>
  <si>
    <t>Омлет натуральный</t>
  </si>
  <si>
    <t>Салат из моркови с растительным маслом</t>
  </si>
  <si>
    <t>Масло (порциями)</t>
  </si>
  <si>
    <t>Плоды или ягоды свежие</t>
  </si>
  <si>
    <t>доп.блюдо</t>
  </si>
  <si>
    <t>Каша жидкая молочная ( с крупой рисовой с маслом и сахаром)</t>
  </si>
  <si>
    <t>сладкое</t>
  </si>
  <si>
    <t>Н(1)</t>
  </si>
  <si>
    <t>62(1)</t>
  </si>
  <si>
    <t>Макароны отварные с сыром</t>
  </si>
  <si>
    <t>Компот из свежих-замороженных плодов или ягод</t>
  </si>
  <si>
    <t>Н(2)</t>
  </si>
  <si>
    <t>Птица тушенная в соусе</t>
  </si>
  <si>
    <t>Салат из белокочанной капусты</t>
  </si>
  <si>
    <t>Каша вязкая молочная из риса и пшена ( с маслом и сахаром)</t>
  </si>
  <si>
    <t>Запеканка из творога</t>
  </si>
  <si>
    <t>Соус молочный или ягодный</t>
  </si>
  <si>
    <t>327/334</t>
  </si>
  <si>
    <t>Макаронник с мясом</t>
  </si>
  <si>
    <t>Салат из свеклы отварной</t>
  </si>
  <si>
    <t>Компот из свежих плодов или ягод</t>
  </si>
  <si>
    <t>Каша вязкая молочная из пшеной, овсяной, гречневой и других круп (с маслом и сахаром)</t>
  </si>
  <si>
    <t>Плов из птицы</t>
  </si>
  <si>
    <t>291 (1)</t>
  </si>
  <si>
    <t>МБОУ г. Астрахани "СОШ № 12"</t>
  </si>
  <si>
    <t xml:space="preserve">Индивидуальный предприниматель </t>
  </si>
  <si>
    <t>Болквадзе Лейла Фазилевна</t>
  </si>
  <si>
    <t>Рис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</si>
</sst>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1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20" activePane="bottomRight" state="frozen"/>
      <selection pane="topRight" activeCell="E1" sqref="E1"/>
      <selection pane="bottomLeft" activeCell="A6" sqref="A6"/>
      <selection pane="bottomRight" activeCell="E125" sqref="E125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 t="s">
        <v>73</v>
      </c>
      <c r="D1" s="55"/>
      <c r="E1" s="55"/>
      <c r="F1" s="12" t="s">
        <v>16</v>
      </c>
      <c r="G1" s="2" t="s">
        <v>17</v>
      </c>
      <c r="H1" s="56" t="s">
        <v>74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 t="s">
        <v>75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</v>
      </c>
      <c r="I3" s="48">
        <v>9</v>
      </c>
      <c r="J3" s="49">
        <v>2024</v>
      </c>
      <c r="K3" s="50"/>
    </row>
    <row r="4" spans="1:12" ht="13.5" thickBot="1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25.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54</v>
      </c>
      <c r="F6" s="40">
        <v>220</v>
      </c>
      <c r="G6" s="40">
        <v>5.0999999999999996</v>
      </c>
      <c r="H6" s="40">
        <v>10.71</v>
      </c>
      <c r="I6" s="40">
        <v>43.41</v>
      </c>
      <c r="J6" s="40">
        <v>290.99</v>
      </c>
      <c r="K6" s="41">
        <v>182</v>
      </c>
      <c r="L6" s="40">
        <v>32.69</v>
      </c>
    </row>
    <row r="7" spans="1:12" ht="15" x14ac:dyDescent="0.25">
      <c r="A7" s="23"/>
      <c r="B7" s="15"/>
      <c r="C7" s="11"/>
      <c r="D7" s="6" t="s">
        <v>53</v>
      </c>
      <c r="E7" s="42" t="s">
        <v>39</v>
      </c>
      <c r="F7" s="43">
        <v>20</v>
      </c>
      <c r="G7" s="43">
        <v>4.6399999999999997</v>
      </c>
      <c r="H7" s="43">
        <v>5.9</v>
      </c>
      <c r="I7" s="43">
        <v>0</v>
      </c>
      <c r="J7" s="43">
        <v>72</v>
      </c>
      <c r="K7" s="44">
        <v>15</v>
      </c>
      <c r="L7" s="43">
        <v>14.4</v>
      </c>
    </row>
    <row r="8" spans="1:12" ht="15" x14ac:dyDescent="0.25">
      <c r="A8" s="23"/>
      <c r="B8" s="15"/>
      <c r="C8" s="11"/>
      <c r="D8" s="7" t="s">
        <v>22</v>
      </c>
      <c r="E8" s="42" t="s">
        <v>41</v>
      </c>
      <c r="F8" s="43">
        <v>200</v>
      </c>
      <c r="G8" s="43">
        <v>0.06</v>
      </c>
      <c r="H8" s="43">
        <v>0.02</v>
      </c>
      <c r="I8" s="43">
        <v>13.96</v>
      </c>
      <c r="J8" s="43">
        <v>55.82</v>
      </c>
      <c r="K8" s="44">
        <v>376</v>
      </c>
      <c r="L8" s="43">
        <v>8</v>
      </c>
    </row>
    <row r="9" spans="1:12" ht="15" x14ac:dyDescent="0.25">
      <c r="A9" s="23"/>
      <c r="B9" s="15"/>
      <c r="C9" s="11"/>
      <c r="D9" s="7" t="s">
        <v>23</v>
      </c>
      <c r="E9" s="42" t="s">
        <v>40</v>
      </c>
      <c r="F9" s="43">
        <v>50</v>
      </c>
      <c r="G9" s="43">
        <v>3.95</v>
      </c>
      <c r="H9" s="43">
        <v>0.5</v>
      </c>
      <c r="I9" s="43">
        <v>1.05</v>
      </c>
      <c r="J9" s="43">
        <v>116.9</v>
      </c>
      <c r="K9" s="44" t="s">
        <v>43</v>
      </c>
      <c r="L9" s="43">
        <v>3.05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 t="s">
        <v>55</v>
      </c>
      <c r="E11" s="42" t="s">
        <v>42</v>
      </c>
      <c r="F11" s="43">
        <v>40</v>
      </c>
      <c r="G11" s="43">
        <v>3.4</v>
      </c>
      <c r="H11" s="43">
        <v>4.5199999999999996</v>
      </c>
      <c r="I11" s="43">
        <v>27.88</v>
      </c>
      <c r="J11" s="43">
        <v>165.8</v>
      </c>
      <c r="K11" s="44" t="s">
        <v>56</v>
      </c>
      <c r="L11" s="43">
        <v>10.4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530</v>
      </c>
      <c r="G13" s="19">
        <f t="shared" ref="G13:J13" si="0">SUM(G6:G12)</f>
        <v>17.149999999999999</v>
      </c>
      <c r="H13" s="19">
        <f t="shared" si="0"/>
        <v>21.65</v>
      </c>
      <c r="I13" s="19">
        <f t="shared" si="0"/>
        <v>86.3</v>
      </c>
      <c r="J13" s="19">
        <f t="shared" si="0"/>
        <v>701.51</v>
      </c>
      <c r="K13" s="25"/>
      <c r="L13" s="19">
        <f t="shared" ref="L13" si="1">SUM(L6:L12)</f>
        <v>68.539999999999992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530</v>
      </c>
      <c r="G24" s="32">
        <f t="shared" ref="G24:J24" si="4">G13+G23</f>
        <v>17.149999999999999</v>
      </c>
      <c r="H24" s="32">
        <f t="shared" si="4"/>
        <v>21.65</v>
      </c>
      <c r="I24" s="32">
        <f t="shared" si="4"/>
        <v>86.3</v>
      </c>
      <c r="J24" s="32">
        <f t="shared" si="4"/>
        <v>701.51</v>
      </c>
      <c r="K24" s="32"/>
      <c r="L24" s="32">
        <f t="shared" ref="L24" si="5">L13+L23</f>
        <v>68.539999999999992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44</v>
      </c>
      <c r="F25" s="40">
        <v>150</v>
      </c>
      <c r="G25" s="40">
        <v>8.6</v>
      </c>
      <c r="H25" s="40">
        <v>6.09</v>
      </c>
      <c r="I25" s="40">
        <v>38.64</v>
      </c>
      <c r="J25" s="40">
        <v>243.75</v>
      </c>
      <c r="K25" s="41">
        <v>302</v>
      </c>
      <c r="L25" s="40">
        <v>16.2</v>
      </c>
    </row>
    <row r="26" spans="1:12" ht="15" x14ac:dyDescent="0.25">
      <c r="A26" s="14"/>
      <c r="B26" s="15"/>
      <c r="C26" s="11"/>
      <c r="D26" s="6" t="s">
        <v>21</v>
      </c>
      <c r="E26" s="42" t="s">
        <v>45</v>
      </c>
      <c r="F26" s="43">
        <v>100</v>
      </c>
      <c r="G26" s="43">
        <v>10.34</v>
      </c>
      <c r="H26" s="43">
        <v>12.52</v>
      </c>
      <c r="I26" s="43">
        <v>10.99</v>
      </c>
      <c r="J26" s="43">
        <v>163.75</v>
      </c>
      <c r="K26" s="44">
        <v>268</v>
      </c>
      <c r="L26" s="43">
        <v>33.61</v>
      </c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 t="s">
        <v>40</v>
      </c>
      <c r="F28" s="43">
        <v>50</v>
      </c>
      <c r="G28" s="43">
        <v>3.95</v>
      </c>
      <c r="H28" s="43">
        <v>0.5</v>
      </c>
      <c r="I28" s="43">
        <v>1.05</v>
      </c>
      <c r="J28" s="43">
        <v>116.9</v>
      </c>
      <c r="K28" s="44" t="s">
        <v>43</v>
      </c>
      <c r="L28" s="43">
        <v>3.05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25.5" x14ac:dyDescent="0.25">
      <c r="A30" s="14"/>
      <c r="B30" s="15"/>
      <c r="C30" s="11"/>
      <c r="D30" s="6" t="s">
        <v>53</v>
      </c>
      <c r="E30" s="42" t="s">
        <v>46</v>
      </c>
      <c r="F30" s="43">
        <v>30</v>
      </c>
      <c r="G30" s="43">
        <v>0.34</v>
      </c>
      <c r="H30" s="43">
        <v>0.03</v>
      </c>
      <c r="I30" s="43">
        <v>1.05</v>
      </c>
      <c r="J30" s="43">
        <v>6</v>
      </c>
      <c r="K30" s="44" t="s">
        <v>47</v>
      </c>
      <c r="L30" s="43">
        <v>7.68</v>
      </c>
    </row>
    <row r="31" spans="1:12" ht="15" x14ac:dyDescent="0.25">
      <c r="A31" s="14"/>
      <c r="B31" s="15"/>
      <c r="C31" s="11"/>
      <c r="D31" s="6" t="s">
        <v>30</v>
      </c>
      <c r="E31" s="42" t="s">
        <v>48</v>
      </c>
      <c r="F31" s="43">
        <v>200</v>
      </c>
      <c r="G31" s="43">
        <v>0.66</v>
      </c>
      <c r="H31" s="43">
        <v>0.08</v>
      </c>
      <c r="I31" s="43">
        <v>32.020000000000003</v>
      </c>
      <c r="J31" s="43">
        <v>132.80000000000001</v>
      </c>
      <c r="K31" s="44">
        <v>349</v>
      </c>
      <c r="L31" s="43">
        <v>8</v>
      </c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530</v>
      </c>
      <c r="G32" s="19">
        <f t="shared" ref="G32" si="6">SUM(G25:G31)</f>
        <v>23.889999999999997</v>
      </c>
      <c r="H32" s="19">
        <f t="shared" ref="H32" si="7">SUM(H25:H31)</f>
        <v>19.22</v>
      </c>
      <c r="I32" s="19">
        <f t="shared" ref="I32" si="8">SUM(I25:I31)</f>
        <v>83.75</v>
      </c>
      <c r="J32" s="19">
        <f t="shared" ref="J32:L32" si="9">SUM(J25:J31)</f>
        <v>663.2</v>
      </c>
      <c r="K32" s="25"/>
      <c r="L32" s="19">
        <f t="shared" si="9"/>
        <v>68.539999999999992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530</v>
      </c>
      <c r="G43" s="32">
        <f t="shared" ref="G43" si="14">G32+G42</f>
        <v>23.889999999999997</v>
      </c>
      <c r="H43" s="32">
        <f t="shared" ref="H43" si="15">H32+H42</f>
        <v>19.22</v>
      </c>
      <c r="I43" s="32">
        <f t="shared" ref="I43" si="16">I32+I42</f>
        <v>83.75</v>
      </c>
      <c r="J43" s="32">
        <f t="shared" ref="J43:L43" si="17">J32+J42</f>
        <v>663.2</v>
      </c>
      <c r="K43" s="32"/>
      <c r="L43" s="32">
        <f t="shared" si="17"/>
        <v>68.539999999999992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49</v>
      </c>
      <c r="F44" s="40">
        <v>150</v>
      </c>
      <c r="G44" s="40">
        <v>13.93</v>
      </c>
      <c r="H44" s="40">
        <v>24.82</v>
      </c>
      <c r="I44" s="40">
        <v>2.64</v>
      </c>
      <c r="J44" s="40">
        <v>289.64999999999998</v>
      </c>
      <c r="K44" s="41">
        <v>210</v>
      </c>
      <c r="L44" s="40">
        <v>28.34</v>
      </c>
    </row>
    <row r="45" spans="1:12" ht="15" x14ac:dyDescent="0.25">
      <c r="A45" s="23"/>
      <c r="B45" s="15"/>
      <c r="C45" s="11"/>
      <c r="D45" s="6" t="s">
        <v>53</v>
      </c>
      <c r="E45" s="42" t="s">
        <v>50</v>
      </c>
      <c r="F45" s="43">
        <v>30</v>
      </c>
      <c r="G45" s="43">
        <v>0.37</v>
      </c>
      <c r="H45" s="43">
        <v>0.03</v>
      </c>
      <c r="I45" s="43">
        <v>3.44</v>
      </c>
      <c r="J45" s="43">
        <v>24.51</v>
      </c>
      <c r="K45" s="44" t="s">
        <v>57</v>
      </c>
      <c r="L45" s="43">
        <v>9.35</v>
      </c>
    </row>
    <row r="46" spans="1:12" ht="15" x14ac:dyDescent="0.25">
      <c r="A46" s="23"/>
      <c r="B46" s="15"/>
      <c r="C46" s="11"/>
      <c r="D46" s="7" t="s">
        <v>22</v>
      </c>
      <c r="E46" s="42" t="s">
        <v>41</v>
      </c>
      <c r="F46" s="43">
        <v>200</v>
      </c>
      <c r="G46" s="43">
        <v>0.06</v>
      </c>
      <c r="H46" s="43">
        <v>0.02</v>
      </c>
      <c r="I46" s="43">
        <v>13.96</v>
      </c>
      <c r="J46" s="43">
        <v>55.82</v>
      </c>
      <c r="K46" s="44">
        <v>376</v>
      </c>
      <c r="L46" s="43">
        <v>8</v>
      </c>
    </row>
    <row r="47" spans="1:12" ht="15" x14ac:dyDescent="0.25">
      <c r="A47" s="23"/>
      <c r="B47" s="15"/>
      <c r="C47" s="11"/>
      <c r="D47" s="7" t="s">
        <v>23</v>
      </c>
      <c r="E47" s="42" t="s">
        <v>40</v>
      </c>
      <c r="F47" s="43">
        <v>50</v>
      </c>
      <c r="G47" s="43">
        <v>3.95</v>
      </c>
      <c r="H47" s="43">
        <v>0.5</v>
      </c>
      <c r="I47" s="43">
        <v>1.05</v>
      </c>
      <c r="J47" s="43">
        <v>116.9</v>
      </c>
      <c r="K47" s="44" t="s">
        <v>43</v>
      </c>
      <c r="L47" s="43">
        <v>3.05</v>
      </c>
    </row>
    <row r="48" spans="1:12" ht="15" x14ac:dyDescent="0.25">
      <c r="A48" s="23"/>
      <c r="B48" s="15"/>
      <c r="C48" s="11"/>
      <c r="D48" s="7" t="s">
        <v>24</v>
      </c>
      <c r="E48" s="42" t="s">
        <v>52</v>
      </c>
      <c r="F48" s="43">
        <v>100</v>
      </c>
      <c r="G48" s="43">
        <v>0.4</v>
      </c>
      <c r="H48" s="43">
        <v>0.4</v>
      </c>
      <c r="I48" s="43">
        <v>9.8000000000000007</v>
      </c>
      <c r="J48" s="43">
        <v>47</v>
      </c>
      <c r="K48" s="44">
        <v>338</v>
      </c>
      <c r="L48" s="43">
        <v>12</v>
      </c>
    </row>
    <row r="49" spans="1:12" ht="15" x14ac:dyDescent="0.25">
      <c r="A49" s="23"/>
      <c r="B49" s="15"/>
      <c r="C49" s="11"/>
      <c r="D49" s="6" t="s">
        <v>53</v>
      </c>
      <c r="E49" s="42" t="s">
        <v>51</v>
      </c>
      <c r="F49" s="43">
        <v>10</v>
      </c>
      <c r="G49" s="43">
        <v>0.08</v>
      </c>
      <c r="H49" s="43">
        <v>7.25</v>
      </c>
      <c r="I49" s="43">
        <v>0.13</v>
      </c>
      <c r="J49" s="43">
        <v>66</v>
      </c>
      <c r="K49" s="44">
        <v>14</v>
      </c>
      <c r="L49" s="43">
        <v>7.8</v>
      </c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540</v>
      </c>
      <c r="G51" s="19">
        <f t="shared" ref="G51" si="18">SUM(G44:G50)</f>
        <v>18.789999999999996</v>
      </c>
      <c r="H51" s="19">
        <f t="shared" ref="H51" si="19">SUM(H44:H50)</f>
        <v>33.019999999999996</v>
      </c>
      <c r="I51" s="19">
        <f t="shared" ref="I51" si="20">SUM(I44:I50)</f>
        <v>31.02</v>
      </c>
      <c r="J51" s="19">
        <f t="shared" ref="J51:L51" si="21">SUM(J44:J50)</f>
        <v>599.88</v>
      </c>
      <c r="K51" s="25"/>
      <c r="L51" s="19">
        <f t="shared" si="21"/>
        <v>68.539999999999992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540</v>
      </c>
      <c r="G62" s="32">
        <f t="shared" ref="G62" si="26">G51+G61</f>
        <v>18.789999999999996</v>
      </c>
      <c r="H62" s="32">
        <f t="shared" ref="H62" si="27">H51+H61</f>
        <v>33.019999999999996</v>
      </c>
      <c r="I62" s="32">
        <f t="shared" ref="I62" si="28">I51+I61</f>
        <v>31.02</v>
      </c>
      <c r="J62" s="32">
        <f t="shared" ref="J62:L62" si="29">J51+J61</f>
        <v>599.88</v>
      </c>
      <c r="K62" s="32"/>
      <c r="L62" s="32">
        <f t="shared" si="29"/>
        <v>68.539999999999992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58</v>
      </c>
      <c r="F63" s="40">
        <v>200</v>
      </c>
      <c r="G63" s="40">
        <v>13.54</v>
      </c>
      <c r="H63" s="40">
        <v>15.92</v>
      </c>
      <c r="I63" s="40">
        <v>34.119999999999997</v>
      </c>
      <c r="J63" s="40">
        <v>334.4</v>
      </c>
      <c r="K63" s="41">
        <v>204</v>
      </c>
      <c r="L63" s="40">
        <v>47.09</v>
      </c>
    </row>
    <row r="64" spans="1:12" ht="15" x14ac:dyDescent="0.25">
      <c r="A64" s="23"/>
      <c r="B64" s="15"/>
      <c r="C64" s="11"/>
      <c r="D64" s="6" t="s">
        <v>30</v>
      </c>
      <c r="E64" s="42" t="s">
        <v>59</v>
      </c>
      <c r="F64" s="43">
        <v>200</v>
      </c>
      <c r="G64" s="43">
        <v>0.44</v>
      </c>
      <c r="H64" s="43">
        <v>0.16</v>
      </c>
      <c r="I64" s="43">
        <v>28.2</v>
      </c>
      <c r="J64" s="43">
        <v>116.6</v>
      </c>
      <c r="K64" s="44">
        <v>342</v>
      </c>
      <c r="L64" s="43">
        <v>8</v>
      </c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 t="s">
        <v>40</v>
      </c>
      <c r="F66" s="43">
        <v>50</v>
      </c>
      <c r="G66" s="43">
        <v>3.95</v>
      </c>
      <c r="H66" s="43">
        <v>0.5</v>
      </c>
      <c r="I66" s="43">
        <v>1.05</v>
      </c>
      <c r="J66" s="43">
        <v>116.9</v>
      </c>
      <c r="K66" s="44" t="s">
        <v>43</v>
      </c>
      <c r="L66" s="43">
        <v>3.05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 t="s">
        <v>55</v>
      </c>
      <c r="E68" s="42" t="s">
        <v>42</v>
      </c>
      <c r="F68" s="43">
        <v>50</v>
      </c>
      <c r="G68" s="43">
        <v>4.25</v>
      </c>
      <c r="H68" s="43">
        <v>5.65</v>
      </c>
      <c r="I68" s="43">
        <v>34.85</v>
      </c>
      <c r="J68" s="43">
        <v>207.25</v>
      </c>
      <c r="K68" s="44" t="s">
        <v>60</v>
      </c>
      <c r="L68" s="43">
        <v>10.4</v>
      </c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22.18</v>
      </c>
      <c r="H70" s="19">
        <f t="shared" ref="H70" si="31">SUM(H63:H69)</f>
        <v>22.229999999999997</v>
      </c>
      <c r="I70" s="19">
        <f t="shared" ref="I70" si="32">SUM(I63:I69)</f>
        <v>98.22</v>
      </c>
      <c r="J70" s="19">
        <f t="shared" ref="J70:L70" si="33">SUM(J63:J69)</f>
        <v>775.15</v>
      </c>
      <c r="K70" s="25"/>
      <c r="L70" s="19">
        <f t="shared" si="33"/>
        <v>68.540000000000006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500</v>
      </c>
      <c r="G81" s="32">
        <f t="shared" ref="G81" si="38">G70+G80</f>
        <v>22.18</v>
      </c>
      <c r="H81" s="32">
        <f t="shared" ref="H81" si="39">H70+H80</f>
        <v>22.229999999999997</v>
      </c>
      <c r="I81" s="32">
        <f t="shared" ref="I81" si="40">I70+I80</f>
        <v>98.22</v>
      </c>
      <c r="J81" s="32">
        <f t="shared" ref="J81:L81" si="41">J70+J80</f>
        <v>775.15</v>
      </c>
      <c r="K81" s="32"/>
      <c r="L81" s="32">
        <f t="shared" si="41"/>
        <v>68.540000000000006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76</v>
      </c>
      <c r="F82" s="40">
        <v>150</v>
      </c>
      <c r="G82" s="40">
        <v>3.65</v>
      </c>
      <c r="H82" s="40">
        <v>5.37</v>
      </c>
      <c r="I82" s="40">
        <v>36.69</v>
      </c>
      <c r="J82" s="40">
        <v>209.7</v>
      </c>
      <c r="K82" s="41">
        <v>304</v>
      </c>
      <c r="L82" s="40">
        <v>16.2</v>
      </c>
    </row>
    <row r="83" spans="1:12" ht="15" x14ac:dyDescent="0.25">
      <c r="A83" s="23"/>
      <c r="B83" s="15"/>
      <c r="C83" s="11"/>
      <c r="D83" s="6" t="s">
        <v>21</v>
      </c>
      <c r="E83" s="42" t="s">
        <v>61</v>
      </c>
      <c r="F83" s="43">
        <v>100</v>
      </c>
      <c r="G83" s="43">
        <v>11.78</v>
      </c>
      <c r="H83" s="43">
        <v>10.119999999999999</v>
      </c>
      <c r="I83" s="43">
        <v>2.93</v>
      </c>
      <c r="J83" s="43">
        <v>150</v>
      </c>
      <c r="K83" s="44">
        <v>290</v>
      </c>
      <c r="L83" s="43">
        <v>31.89</v>
      </c>
    </row>
    <row r="84" spans="1:12" ht="15" x14ac:dyDescent="0.25">
      <c r="A84" s="23"/>
      <c r="B84" s="15"/>
      <c r="C84" s="11"/>
      <c r="D84" s="7" t="s">
        <v>22</v>
      </c>
      <c r="E84" s="42" t="s">
        <v>41</v>
      </c>
      <c r="F84" s="43">
        <v>200</v>
      </c>
      <c r="G84" s="43">
        <v>0.06</v>
      </c>
      <c r="H84" s="43">
        <v>0.02</v>
      </c>
      <c r="I84" s="43">
        <v>13.96</v>
      </c>
      <c r="J84" s="43">
        <v>55.82</v>
      </c>
      <c r="K84" s="44">
        <v>376</v>
      </c>
      <c r="L84" s="43">
        <v>8</v>
      </c>
    </row>
    <row r="85" spans="1:12" ht="15" x14ac:dyDescent="0.25">
      <c r="A85" s="23"/>
      <c r="B85" s="15"/>
      <c r="C85" s="11"/>
      <c r="D85" s="7" t="s">
        <v>23</v>
      </c>
      <c r="E85" s="42" t="s">
        <v>40</v>
      </c>
      <c r="F85" s="43">
        <v>50</v>
      </c>
      <c r="G85" s="43">
        <v>3.95</v>
      </c>
      <c r="H85" s="43">
        <v>0.5</v>
      </c>
      <c r="I85" s="43">
        <v>1.05</v>
      </c>
      <c r="J85" s="43">
        <v>116.9</v>
      </c>
      <c r="K85" s="44" t="s">
        <v>43</v>
      </c>
      <c r="L85" s="43">
        <v>3.05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 t="s">
        <v>53</v>
      </c>
      <c r="E87" s="42" t="s">
        <v>62</v>
      </c>
      <c r="F87" s="43">
        <v>30</v>
      </c>
      <c r="G87" s="43">
        <v>0.39</v>
      </c>
      <c r="H87" s="43">
        <v>0.98</v>
      </c>
      <c r="I87" s="43">
        <v>1.88</v>
      </c>
      <c r="J87" s="43">
        <v>17.88</v>
      </c>
      <c r="K87" s="44">
        <v>45</v>
      </c>
      <c r="L87" s="43">
        <v>9.4</v>
      </c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530</v>
      </c>
      <c r="G89" s="19">
        <f t="shared" ref="G89" si="42">SUM(G82:G88)</f>
        <v>19.830000000000002</v>
      </c>
      <c r="H89" s="19">
        <f t="shared" ref="H89" si="43">SUM(H82:H88)</f>
        <v>16.989999999999998</v>
      </c>
      <c r="I89" s="19">
        <f t="shared" ref="I89" si="44">SUM(I82:I88)</f>
        <v>56.51</v>
      </c>
      <c r="J89" s="19">
        <f t="shared" ref="J89:L89" si="45">SUM(J82:J88)</f>
        <v>550.29999999999995</v>
      </c>
      <c r="K89" s="25"/>
      <c r="L89" s="19">
        <f t="shared" si="45"/>
        <v>68.540000000000006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530</v>
      </c>
      <c r="G100" s="32">
        <f t="shared" ref="G100" si="50">G89+G99</f>
        <v>19.830000000000002</v>
      </c>
      <c r="H100" s="32">
        <f t="shared" ref="H100" si="51">H89+H99</f>
        <v>16.989999999999998</v>
      </c>
      <c r="I100" s="32">
        <f t="shared" ref="I100" si="52">I89+I99</f>
        <v>56.51</v>
      </c>
      <c r="J100" s="32">
        <f t="shared" ref="J100:L100" si="53">J89+J99</f>
        <v>550.29999999999995</v>
      </c>
      <c r="K100" s="32"/>
      <c r="L100" s="32">
        <f t="shared" si="53"/>
        <v>68.540000000000006</v>
      </c>
    </row>
    <row r="101" spans="1:12" ht="25.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63</v>
      </c>
      <c r="F101" s="40">
        <v>240</v>
      </c>
      <c r="G101" s="40">
        <v>6.62</v>
      </c>
      <c r="H101" s="40">
        <v>12.19</v>
      </c>
      <c r="I101" s="40">
        <v>47.4</v>
      </c>
      <c r="J101" s="40">
        <v>327.26</v>
      </c>
      <c r="K101" s="41">
        <v>175</v>
      </c>
      <c r="L101" s="40">
        <v>39.29</v>
      </c>
    </row>
    <row r="102" spans="1:12" ht="15" x14ac:dyDescent="0.25">
      <c r="A102" s="23"/>
      <c r="B102" s="15"/>
      <c r="C102" s="11"/>
      <c r="D102" s="6" t="s">
        <v>53</v>
      </c>
      <c r="E102" s="42" t="s">
        <v>51</v>
      </c>
      <c r="F102" s="43">
        <v>10</v>
      </c>
      <c r="G102" s="43">
        <v>0.08</v>
      </c>
      <c r="H102" s="43">
        <v>7.25</v>
      </c>
      <c r="I102" s="43">
        <v>0.13</v>
      </c>
      <c r="J102" s="43">
        <v>66</v>
      </c>
      <c r="K102" s="44">
        <v>14</v>
      </c>
      <c r="L102" s="43">
        <v>7.8</v>
      </c>
    </row>
    <row r="103" spans="1:12" ht="15" x14ac:dyDescent="0.25">
      <c r="A103" s="23"/>
      <c r="B103" s="15"/>
      <c r="C103" s="11"/>
      <c r="D103" s="7" t="s">
        <v>22</v>
      </c>
      <c r="E103" s="42" t="s">
        <v>41</v>
      </c>
      <c r="F103" s="43">
        <v>200</v>
      </c>
      <c r="G103" s="43">
        <v>0.06</v>
      </c>
      <c r="H103" s="43">
        <v>0.02</v>
      </c>
      <c r="I103" s="43">
        <v>13.96</v>
      </c>
      <c r="J103" s="43">
        <v>55.82</v>
      </c>
      <c r="K103" s="44">
        <v>376</v>
      </c>
      <c r="L103" s="43">
        <v>8</v>
      </c>
    </row>
    <row r="104" spans="1:12" ht="15" x14ac:dyDescent="0.25">
      <c r="A104" s="23"/>
      <c r="B104" s="15"/>
      <c r="C104" s="11"/>
      <c r="D104" s="7" t="s">
        <v>23</v>
      </c>
      <c r="E104" s="42" t="s">
        <v>40</v>
      </c>
      <c r="F104" s="43">
        <v>50</v>
      </c>
      <c r="G104" s="43">
        <v>3.95</v>
      </c>
      <c r="H104" s="43">
        <v>0.5</v>
      </c>
      <c r="I104" s="43">
        <v>1.05</v>
      </c>
      <c r="J104" s="43">
        <v>116.9</v>
      </c>
      <c r="K104" s="44" t="s">
        <v>43</v>
      </c>
      <c r="L104" s="43">
        <v>3.05</v>
      </c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 t="s">
        <v>55</v>
      </c>
      <c r="E106" s="42" t="s">
        <v>42</v>
      </c>
      <c r="F106" s="43">
        <v>40</v>
      </c>
      <c r="G106" s="43">
        <v>3.4</v>
      </c>
      <c r="H106" s="43">
        <v>4.5199999999999996</v>
      </c>
      <c r="I106" s="43">
        <v>27.88</v>
      </c>
      <c r="J106" s="43">
        <v>165.8</v>
      </c>
      <c r="K106" s="44" t="s">
        <v>56</v>
      </c>
      <c r="L106" s="43">
        <v>10.4</v>
      </c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540</v>
      </c>
      <c r="G108" s="19">
        <f t="shared" ref="G108:J108" si="54">SUM(G101:G107)</f>
        <v>14.110000000000001</v>
      </c>
      <c r="H108" s="19">
        <f t="shared" si="54"/>
        <v>24.479999999999997</v>
      </c>
      <c r="I108" s="19">
        <f t="shared" si="54"/>
        <v>90.42</v>
      </c>
      <c r="J108" s="19">
        <f t="shared" si="54"/>
        <v>731.78</v>
      </c>
      <c r="K108" s="25"/>
      <c r="L108" s="19">
        <f t="shared" ref="L108" si="55">SUM(L101:L107)</f>
        <v>68.539999999999992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540</v>
      </c>
      <c r="G119" s="32">
        <f t="shared" ref="G119" si="58">G108+G118</f>
        <v>14.110000000000001</v>
      </c>
      <c r="H119" s="32">
        <f t="shared" ref="H119" si="59">H108+H118</f>
        <v>24.479999999999997</v>
      </c>
      <c r="I119" s="32">
        <f t="shared" ref="I119" si="60">I108+I118</f>
        <v>90.42</v>
      </c>
      <c r="J119" s="32">
        <f t="shared" ref="J119:L119" si="61">J108+J118</f>
        <v>731.78</v>
      </c>
      <c r="K119" s="32"/>
      <c r="L119" s="32">
        <f t="shared" si="61"/>
        <v>68.539999999999992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64</v>
      </c>
      <c r="F120" s="40">
        <v>150</v>
      </c>
      <c r="G120" s="40">
        <v>16.71</v>
      </c>
      <c r="H120" s="40">
        <v>11.39</v>
      </c>
      <c r="I120" s="40">
        <v>52.67</v>
      </c>
      <c r="J120" s="40">
        <v>380.62</v>
      </c>
      <c r="K120" s="41">
        <v>223</v>
      </c>
      <c r="L120" s="40">
        <v>40.44</v>
      </c>
    </row>
    <row r="121" spans="1:12" ht="15" x14ac:dyDescent="0.25">
      <c r="A121" s="14"/>
      <c r="B121" s="15"/>
      <c r="C121" s="11"/>
      <c r="D121" s="6" t="s">
        <v>21</v>
      </c>
      <c r="E121" s="42" t="s">
        <v>65</v>
      </c>
      <c r="F121" s="43">
        <v>30</v>
      </c>
      <c r="G121" s="43">
        <v>0.57999999999999996</v>
      </c>
      <c r="H121" s="43">
        <v>1.37</v>
      </c>
      <c r="I121" s="43">
        <v>3.98</v>
      </c>
      <c r="J121" s="43">
        <v>30.45</v>
      </c>
      <c r="K121" s="44" t="s">
        <v>66</v>
      </c>
      <c r="L121" s="43">
        <v>5.0999999999999996</v>
      </c>
    </row>
    <row r="122" spans="1:12" ht="15" x14ac:dyDescent="0.25">
      <c r="A122" s="14"/>
      <c r="B122" s="15"/>
      <c r="C122" s="11"/>
      <c r="D122" s="7" t="s">
        <v>22</v>
      </c>
      <c r="E122" s="42" t="s">
        <v>41</v>
      </c>
      <c r="F122" s="43">
        <v>200</v>
      </c>
      <c r="G122" s="43">
        <v>0.06</v>
      </c>
      <c r="H122" s="43">
        <v>0.02</v>
      </c>
      <c r="I122" s="43">
        <v>13.96</v>
      </c>
      <c r="J122" s="43">
        <v>55.82</v>
      </c>
      <c r="K122" s="44">
        <v>376</v>
      </c>
      <c r="L122" s="43">
        <v>8</v>
      </c>
    </row>
    <row r="123" spans="1:12" ht="15" x14ac:dyDescent="0.25">
      <c r="A123" s="14"/>
      <c r="B123" s="15"/>
      <c r="C123" s="11"/>
      <c r="D123" s="7" t="s">
        <v>23</v>
      </c>
      <c r="E123" s="42" t="s">
        <v>40</v>
      </c>
      <c r="F123" s="43">
        <v>30</v>
      </c>
      <c r="G123" s="43">
        <v>2.37</v>
      </c>
      <c r="H123" s="43">
        <v>0.3</v>
      </c>
      <c r="I123" s="43">
        <v>0.63</v>
      </c>
      <c r="J123" s="43">
        <v>70.14</v>
      </c>
      <c r="K123" s="44" t="s">
        <v>43</v>
      </c>
      <c r="L123" s="43">
        <v>3</v>
      </c>
    </row>
    <row r="124" spans="1:12" ht="15" x14ac:dyDescent="0.25">
      <c r="A124" s="14"/>
      <c r="B124" s="15"/>
      <c r="C124" s="11"/>
      <c r="D124" s="7" t="s">
        <v>24</v>
      </c>
      <c r="E124" s="42" t="s">
        <v>52</v>
      </c>
      <c r="F124" s="43">
        <v>100</v>
      </c>
      <c r="G124" s="43">
        <v>0.4</v>
      </c>
      <c r="H124" s="43">
        <v>0.4</v>
      </c>
      <c r="I124" s="43">
        <v>9.8000000000000007</v>
      </c>
      <c r="J124" s="43">
        <v>47</v>
      </c>
      <c r="K124" s="44">
        <v>338</v>
      </c>
      <c r="L124" s="43">
        <v>12</v>
      </c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510</v>
      </c>
      <c r="G127" s="19">
        <f t="shared" ref="G127:J127" si="62">SUM(G120:G126)</f>
        <v>20.119999999999997</v>
      </c>
      <c r="H127" s="19">
        <f t="shared" si="62"/>
        <v>13.480000000000002</v>
      </c>
      <c r="I127" s="19">
        <f t="shared" si="62"/>
        <v>81.039999999999992</v>
      </c>
      <c r="J127" s="19">
        <f t="shared" si="62"/>
        <v>584.03</v>
      </c>
      <c r="K127" s="25"/>
      <c r="L127" s="19">
        <f t="shared" ref="L127" si="63">SUM(L120:L126)</f>
        <v>68.539999999999992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510</v>
      </c>
      <c r="G138" s="32">
        <f t="shared" ref="G138" si="66">G127+G137</f>
        <v>20.119999999999997</v>
      </c>
      <c r="H138" s="32">
        <f t="shared" ref="H138" si="67">H127+H137</f>
        <v>13.480000000000002</v>
      </c>
      <c r="I138" s="32">
        <f t="shared" ref="I138" si="68">I127+I137</f>
        <v>81.039999999999992</v>
      </c>
      <c r="J138" s="32">
        <f t="shared" ref="J138:L138" si="69">J127+J137</f>
        <v>584.03</v>
      </c>
      <c r="K138" s="32"/>
      <c r="L138" s="32">
        <f t="shared" si="69"/>
        <v>68.539999999999992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67</v>
      </c>
      <c r="F139" s="40">
        <v>230</v>
      </c>
      <c r="G139" s="40">
        <v>28.22</v>
      </c>
      <c r="H139" s="40">
        <v>39.380000000000003</v>
      </c>
      <c r="I139" s="40">
        <v>32.89</v>
      </c>
      <c r="J139" s="40">
        <v>436.22</v>
      </c>
      <c r="K139" s="41">
        <v>285</v>
      </c>
      <c r="L139" s="40">
        <v>47.49</v>
      </c>
    </row>
    <row r="140" spans="1:12" ht="15" x14ac:dyDescent="0.25">
      <c r="A140" s="23"/>
      <c r="B140" s="15"/>
      <c r="C140" s="11"/>
      <c r="D140" s="6" t="s">
        <v>53</v>
      </c>
      <c r="E140" s="42" t="s">
        <v>68</v>
      </c>
      <c r="F140" s="43">
        <v>30</v>
      </c>
      <c r="G140" s="43">
        <v>0.42</v>
      </c>
      <c r="H140" s="43">
        <v>1.8</v>
      </c>
      <c r="I140" s="43">
        <v>2.48</v>
      </c>
      <c r="J140" s="43">
        <v>27.84</v>
      </c>
      <c r="K140" s="44">
        <v>52</v>
      </c>
      <c r="L140" s="43">
        <v>10</v>
      </c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40</v>
      </c>
      <c r="F142" s="43">
        <v>40</v>
      </c>
      <c r="G142" s="43">
        <v>3.16</v>
      </c>
      <c r="H142" s="43">
        <v>0.4</v>
      </c>
      <c r="I142" s="43">
        <v>0.84</v>
      </c>
      <c r="J142" s="43">
        <v>93.52</v>
      </c>
      <c r="K142" s="44" t="s">
        <v>43</v>
      </c>
      <c r="L142" s="43">
        <v>3.05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 t="s">
        <v>30</v>
      </c>
      <c r="E144" s="42" t="s">
        <v>69</v>
      </c>
      <c r="F144" s="43">
        <v>200</v>
      </c>
      <c r="G144" s="43">
        <v>0.16</v>
      </c>
      <c r="H144" s="43">
        <v>0.16</v>
      </c>
      <c r="I144" s="43">
        <v>27.88</v>
      </c>
      <c r="J144" s="43">
        <v>114.6</v>
      </c>
      <c r="K144" s="44">
        <v>342</v>
      </c>
      <c r="L144" s="43">
        <v>8</v>
      </c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31.96</v>
      </c>
      <c r="H146" s="19">
        <f t="shared" si="70"/>
        <v>41.739999999999995</v>
      </c>
      <c r="I146" s="19">
        <f t="shared" si="70"/>
        <v>64.09</v>
      </c>
      <c r="J146" s="19">
        <f t="shared" si="70"/>
        <v>672.18000000000006</v>
      </c>
      <c r="K146" s="25"/>
      <c r="L146" s="19">
        <f t="shared" ref="L146" si="71">SUM(L139:L145)</f>
        <v>68.539999999999992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500</v>
      </c>
      <c r="G157" s="32">
        <f t="shared" ref="G157" si="74">G146+G156</f>
        <v>31.96</v>
      </c>
      <c r="H157" s="32">
        <f t="shared" ref="H157" si="75">H146+H156</f>
        <v>41.739999999999995</v>
      </c>
      <c r="I157" s="32">
        <f t="shared" ref="I157" si="76">I146+I156</f>
        <v>64.09</v>
      </c>
      <c r="J157" s="32">
        <f t="shared" ref="J157:L157" si="77">J146+J156</f>
        <v>672.18000000000006</v>
      </c>
      <c r="K157" s="32"/>
      <c r="L157" s="32">
        <f t="shared" si="77"/>
        <v>68.539999999999992</v>
      </c>
    </row>
    <row r="158" spans="1:12" ht="25.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70</v>
      </c>
      <c r="F158" s="40">
        <v>220</v>
      </c>
      <c r="G158" s="40">
        <v>8.69</v>
      </c>
      <c r="H158" s="40">
        <v>11.09</v>
      </c>
      <c r="I158" s="40">
        <v>51.15</v>
      </c>
      <c r="J158" s="40">
        <v>339</v>
      </c>
      <c r="K158" s="41">
        <v>173</v>
      </c>
      <c r="L158" s="40">
        <v>32.74</v>
      </c>
    </row>
    <row r="159" spans="1:12" ht="15" x14ac:dyDescent="0.25">
      <c r="A159" s="23"/>
      <c r="B159" s="15"/>
      <c r="C159" s="11"/>
      <c r="D159" s="6" t="s">
        <v>53</v>
      </c>
      <c r="E159" s="42" t="s">
        <v>39</v>
      </c>
      <c r="F159" s="43">
        <v>20</v>
      </c>
      <c r="G159" s="43">
        <v>4.6399999999999997</v>
      </c>
      <c r="H159" s="43">
        <v>5.9</v>
      </c>
      <c r="I159" s="43">
        <v>0</v>
      </c>
      <c r="J159" s="43">
        <v>72</v>
      </c>
      <c r="K159" s="44">
        <v>15</v>
      </c>
      <c r="L159" s="43">
        <v>14.4</v>
      </c>
    </row>
    <row r="160" spans="1:12" ht="15" x14ac:dyDescent="0.25">
      <c r="A160" s="23"/>
      <c r="B160" s="15"/>
      <c r="C160" s="11"/>
      <c r="D160" s="7" t="s">
        <v>22</v>
      </c>
      <c r="E160" s="42" t="s">
        <v>41</v>
      </c>
      <c r="F160" s="43">
        <v>200</v>
      </c>
      <c r="G160" s="43">
        <v>0.06</v>
      </c>
      <c r="H160" s="43">
        <v>0.02</v>
      </c>
      <c r="I160" s="43">
        <v>13.96</v>
      </c>
      <c r="J160" s="43">
        <v>55.82</v>
      </c>
      <c r="K160" s="44">
        <v>376</v>
      </c>
      <c r="L160" s="43">
        <v>8</v>
      </c>
    </row>
    <row r="161" spans="1:12" ht="15" x14ac:dyDescent="0.25">
      <c r="A161" s="23"/>
      <c r="B161" s="15"/>
      <c r="C161" s="11"/>
      <c r="D161" s="7" t="s">
        <v>23</v>
      </c>
      <c r="E161" s="42" t="s">
        <v>40</v>
      </c>
      <c r="F161" s="43">
        <v>40</v>
      </c>
      <c r="G161" s="43">
        <v>3.16</v>
      </c>
      <c r="H161" s="43">
        <v>0.4</v>
      </c>
      <c r="I161" s="43">
        <v>0.84</v>
      </c>
      <c r="J161" s="43">
        <v>93.52</v>
      </c>
      <c r="K161" s="44" t="s">
        <v>43</v>
      </c>
      <c r="L161" s="43">
        <v>3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 t="s">
        <v>55</v>
      </c>
      <c r="E163" s="42" t="s">
        <v>42</v>
      </c>
      <c r="F163" s="43">
        <v>40</v>
      </c>
      <c r="G163" s="43">
        <v>3.4</v>
      </c>
      <c r="H163" s="43">
        <v>4.5199999999999996</v>
      </c>
      <c r="I163" s="43">
        <v>27.88</v>
      </c>
      <c r="J163" s="43">
        <v>165.8</v>
      </c>
      <c r="K163" s="44" t="s">
        <v>56</v>
      </c>
      <c r="L163" s="43">
        <v>10.4</v>
      </c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520</v>
      </c>
      <c r="G165" s="19">
        <f t="shared" ref="G165:J165" si="78">SUM(G158:G164)</f>
        <v>19.949999999999996</v>
      </c>
      <c r="H165" s="19">
        <f t="shared" si="78"/>
        <v>21.93</v>
      </c>
      <c r="I165" s="19">
        <f t="shared" si="78"/>
        <v>93.83</v>
      </c>
      <c r="J165" s="19">
        <f t="shared" si="78"/>
        <v>726.1400000000001</v>
      </c>
      <c r="K165" s="25"/>
      <c r="L165" s="19">
        <f t="shared" ref="L165" si="79">SUM(L158:L164)</f>
        <v>68.540000000000006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520</v>
      </c>
      <c r="G176" s="32">
        <f t="shared" ref="G176" si="82">G165+G175</f>
        <v>19.949999999999996</v>
      </c>
      <c r="H176" s="32">
        <f t="shared" ref="H176" si="83">H165+H175</f>
        <v>21.93</v>
      </c>
      <c r="I176" s="32">
        <f t="shared" ref="I176" si="84">I165+I175</f>
        <v>93.83</v>
      </c>
      <c r="J176" s="32">
        <f t="shared" ref="J176:L176" si="85">J165+J175</f>
        <v>726.1400000000001</v>
      </c>
      <c r="K176" s="32"/>
      <c r="L176" s="32">
        <f t="shared" si="85"/>
        <v>68.540000000000006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71</v>
      </c>
      <c r="F177" s="40">
        <v>230</v>
      </c>
      <c r="G177" s="40">
        <v>19.48</v>
      </c>
      <c r="H177" s="40">
        <v>12.03</v>
      </c>
      <c r="I177" s="40">
        <v>41.1</v>
      </c>
      <c r="J177" s="40">
        <v>351.14</v>
      </c>
      <c r="K177" s="41" t="s">
        <v>72</v>
      </c>
      <c r="L177" s="40">
        <v>49.86</v>
      </c>
    </row>
    <row r="178" spans="1:12" ht="25.5" x14ac:dyDescent="0.25">
      <c r="A178" s="23"/>
      <c r="B178" s="15"/>
      <c r="C178" s="11"/>
      <c r="D178" s="6" t="s">
        <v>53</v>
      </c>
      <c r="E178" s="42" t="s">
        <v>46</v>
      </c>
      <c r="F178" s="43">
        <v>30</v>
      </c>
      <c r="G178" s="43">
        <v>0.34</v>
      </c>
      <c r="H178" s="43">
        <v>0.03</v>
      </c>
      <c r="I178" s="43">
        <v>1.05</v>
      </c>
      <c r="J178" s="43">
        <v>6</v>
      </c>
      <c r="K178" s="44" t="s">
        <v>47</v>
      </c>
      <c r="L178" s="43">
        <v>7.68</v>
      </c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 t="s">
        <v>40</v>
      </c>
      <c r="F180" s="43">
        <v>40</v>
      </c>
      <c r="G180" s="43">
        <v>3.16</v>
      </c>
      <c r="H180" s="43">
        <v>0.4</v>
      </c>
      <c r="I180" s="43">
        <v>0.84</v>
      </c>
      <c r="J180" s="43">
        <v>93.52</v>
      </c>
      <c r="K180" s="44" t="s">
        <v>43</v>
      </c>
      <c r="L180" s="43">
        <v>3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 t="s">
        <v>30</v>
      </c>
      <c r="E182" s="42" t="s">
        <v>48</v>
      </c>
      <c r="F182" s="43">
        <v>200</v>
      </c>
      <c r="G182" s="43">
        <v>0.66</v>
      </c>
      <c r="H182" s="43">
        <v>0.08</v>
      </c>
      <c r="I182" s="43">
        <v>32.020000000000003</v>
      </c>
      <c r="J182" s="43">
        <v>132.80000000000001</v>
      </c>
      <c r="K182" s="44">
        <v>349</v>
      </c>
      <c r="L182" s="43">
        <v>8</v>
      </c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23.64</v>
      </c>
      <c r="H184" s="19">
        <f t="shared" si="86"/>
        <v>12.54</v>
      </c>
      <c r="I184" s="19">
        <f t="shared" si="86"/>
        <v>75.010000000000005</v>
      </c>
      <c r="J184" s="19">
        <f t="shared" si="86"/>
        <v>583.46</v>
      </c>
      <c r="K184" s="25"/>
      <c r="L184" s="19">
        <f t="shared" ref="L184" si="87">SUM(L177:L183)</f>
        <v>68.539999999999992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.75" thickBot="1" x14ac:dyDescent="0.2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500</v>
      </c>
      <c r="G195" s="32">
        <f t="shared" ref="G195" si="90">G184+G194</f>
        <v>23.64</v>
      </c>
      <c r="H195" s="32">
        <f t="shared" ref="H195" si="91">H184+H194</f>
        <v>12.54</v>
      </c>
      <c r="I195" s="32">
        <f t="shared" ref="I195" si="92">I184+I194</f>
        <v>75.010000000000005</v>
      </c>
      <c r="J195" s="32">
        <f t="shared" ref="J195:L195" si="93">J184+J194</f>
        <v>583.46</v>
      </c>
      <c r="K195" s="32"/>
      <c r="L195" s="32">
        <f t="shared" si="93"/>
        <v>68.539999999999992</v>
      </c>
    </row>
    <row r="196" spans="1:12" ht="13.5" thickBot="1" x14ac:dyDescent="0.25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520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21.161999999999999</v>
      </c>
      <c r="H196" s="34">
        <f t="shared" si="94"/>
        <v>22.727999999999994</v>
      </c>
      <c r="I196" s="34">
        <f t="shared" si="94"/>
        <v>76.019000000000005</v>
      </c>
      <c r="J196" s="34">
        <f t="shared" si="94"/>
        <v>658.76300000000003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68.539999999999992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2024-11-12T05:06:25Z</dcterms:modified>
</cp:coreProperties>
</file>